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c6c110451b520e4/Dokumentumok/"/>
    </mc:Choice>
  </mc:AlternateContent>
  <xr:revisionPtr revIDLastSave="0" documentId="8_{FD376A0C-2B68-41A7-9CC2-0DB81D2955DE}" xr6:coauthVersionLast="47" xr6:coauthVersionMax="47" xr10:uidLastSave="{00000000-0000-0000-0000-000000000000}"/>
  <bookViews>
    <workbookView xWindow="-108" yWindow="-108" windowWidth="23256" windowHeight="12456" activeTab="1" xr2:uid="{5EB18C18-6040-475F-B02E-3404E59DFF15}"/>
  </bookViews>
  <sheets>
    <sheet name="Diagram1" sheetId="2" r:id="rId1"/>
    <sheet name="Diagram2" sheetId="3" r:id="rId2"/>
    <sheet name="Munka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3" i="1"/>
  <c r="G2" i="1"/>
  <c r="G1" i="1"/>
  <c r="D3" i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<sst xmlns="http://schemas.openxmlformats.org/spreadsheetml/2006/main" count="20" uniqueCount="20">
  <si>
    <t>Osztály</t>
  </si>
  <si>
    <t>kg</t>
  </si>
  <si>
    <t>fő</t>
  </si>
  <si>
    <t>egy főre</t>
  </si>
  <si>
    <t>5.a</t>
  </si>
  <si>
    <t>5.b</t>
  </si>
  <si>
    <t>5.c</t>
  </si>
  <si>
    <t>6.a</t>
  </si>
  <si>
    <t>6.b</t>
  </si>
  <si>
    <t>7.a</t>
  </si>
  <si>
    <t>7.b</t>
  </si>
  <si>
    <t>8.a</t>
  </si>
  <si>
    <t>8.b</t>
  </si>
  <si>
    <t>Teljes mennyiség:</t>
  </si>
  <si>
    <t>Legtöbb kupak:</t>
  </si>
  <si>
    <t>Második legtöbb kupak:</t>
  </si>
  <si>
    <t>Harmadik legtöbb kupak:</t>
  </si>
  <si>
    <t>Legkevesebb kupak:</t>
  </si>
  <si>
    <t>Egy osztályra jutó átlag:</t>
  </si>
  <si>
    <t>Osztályok száma: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</si>
</sst>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General&quot; kg&quot;"/>
    <numFmt numFmtId="166" formatCode="General&quot; fő&quot;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166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/>
              <a:t>Kupakgyűjtés eredménye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D-4F8C-B0DE-34A0762D0A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D-4F8C-B0DE-34A0762D0A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D-4F8C-B0DE-34A0762D0A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D-4F8C-B0DE-34A0762D0A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08D-4F8C-B0DE-34A0762D0A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08D-4F8C-B0DE-34A0762D0A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08D-4F8C-B0DE-34A0762D0A2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08D-4F8C-B0DE-34A0762D0A2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08D-4F8C-B0DE-34A0762D0A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Munka1!$A$2:$A$10</c:f>
              <c:strCache>
                <c:ptCount val="9"/>
                <c:pt idx="0">
                  <c:v>5.a</c:v>
                </c:pt>
                <c:pt idx="1">
                  <c:v>5.b</c:v>
                </c:pt>
                <c:pt idx="2">
                  <c:v>5.c</c:v>
                </c:pt>
                <c:pt idx="3">
                  <c:v>6.a</c:v>
                </c:pt>
                <c:pt idx="4">
                  <c:v>6.b</c:v>
                </c:pt>
                <c:pt idx="5">
                  <c:v>7.a</c:v>
                </c:pt>
                <c:pt idx="6">
                  <c:v>7.b</c:v>
                </c:pt>
                <c:pt idx="7">
                  <c:v>8.a</c:v>
                </c:pt>
                <c:pt idx="8">
                  <c:v>8.b</c:v>
                </c:pt>
              </c:strCache>
            </c:strRef>
          </c:cat>
          <c:val>
            <c:numRef>
              <c:f>Munka1!$B$2:$B$10</c:f>
              <c:numCache>
                <c:formatCode>General" kg"</c:formatCode>
                <c:ptCount val="9"/>
                <c:pt idx="0">
                  <c:v>25.2</c:v>
                </c:pt>
                <c:pt idx="1">
                  <c:v>21.28</c:v>
                </c:pt>
                <c:pt idx="2">
                  <c:v>29.45</c:v>
                </c:pt>
                <c:pt idx="3">
                  <c:v>14.3</c:v>
                </c:pt>
                <c:pt idx="4">
                  <c:v>9.18</c:v>
                </c:pt>
                <c:pt idx="5">
                  <c:v>34.020000000000003</c:v>
                </c:pt>
                <c:pt idx="6">
                  <c:v>26.22</c:v>
                </c:pt>
                <c:pt idx="7">
                  <c:v>21.56</c:v>
                </c:pt>
                <c:pt idx="8">
                  <c:v>35.42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08D-4F8C-B0DE-34A0762D0A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Kupakgyűjtés eredménye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Munka1!$A$2:$A$10</c:f>
              <c:strCache>
                <c:ptCount val="9"/>
                <c:pt idx="0">
                  <c:v>5.a</c:v>
                </c:pt>
                <c:pt idx="1">
                  <c:v>5.b</c:v>
                </c:pt>
                <c:pt idx="2">
                  <c:v>5.c</c:v>
                </c:pt>
                <c:pt idx="3">
                  <c:v>6.a</c:v>
                </c:pt>
                <c:pt idx="4">
                  <c:v>6.b</c:v>
                </c:pt>
                <c:pt idx="5">
                  <c:v>7.a</c:v>
                </c:pt>
                <c:pt idx="6">
                  <c:v>7.b</c:v>
                </c:pt>
                <c:pt idx="7">
                  <c:v>8.a</c:v>
                </c:pt>
                <c:pt idx="8">
                  <c:v>8.b</c:v>
                </c:pt>
              </c:strCache>
            </c:strRef>
          </c:cat>
          <c:val>
            <c:numRef>
              <c:f>Munka1!$B$2:$B$10</c:f>
              <c:numCache>
                <c:formatCode>General" kg"</c:formatCode>
                <c:ptCount val="9"/>
                <c:pt idx="0">
                  <c:v>25.2</c:v>
                </c:pt>
                <c:pt idx="1">
                  <c:v>21.28</c:v>
                </c:pt>
                <c:pt idx="2">
                  <c:v>29.45</c:v>
                </c:pt>
                <c:pt idx="3">
                  <c:v>14.3</c:v>
                </c:pt>
                <c:pt idx="4">
                  <c:v>9.18</c:v>
                </c:pt>
                <c:pt idx="5">
                  <c:v>34.020000000000003</c:v>
                </c:pt>
                <c:pt idx="6">
                  <c:v>26.22</c:v>
                </c:pt>
                <c:pt idx="7">
                  <c:v>21.56</c:v>
                </c:pt>
                <c:pt idx="8">
                  <c:v>35.42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6-4722-A4F9-E607C010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3067007"/>
        <c:axId val="2023055615"/>
        <c:axId val="0"/>
      </c:bar3DChart>
      <c:catAx>
        <c:axId val="353067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23055615"/>
        <c:crosses val="autoZero"/>
        <c:auto val="1"/>
        <c:lblAlgn val="ctr"/>
        <c:lblOffset val="100"/>
        <c:noMultiLvlLbl val="0"/>
      </c:catAx>
      <c:valAx>
        <c:axId val="202305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&quot; kg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3067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91DB691-A0AC-47B0-94BF-C082650CAEDD}">
  <sheetPr/>
  <sheetViews>
    <sheetView zoomScale="8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D406401-B7CA-4B88-82C1-322526B6C75C}">
  <sheetPr/>
  <sheetViews>
    <sheetView tabSelected="1"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6878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DE5875F-7033-6440-2B24-610F3E509B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6878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E417011-A403-DDAE-1B14-503AB49E114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AB4B6-6380-497F-A1C8-62D86CE9D7FF}">
  <dimension ref="A1:G10"/>
  <sheetViews>
    <sheetView zoomScale="250" zoomScaleNormal="250" workbookViewId="0">
      <selection activeCell="A2" sqref="A2:B10"/>
    </sheetView>
  </sheetViews>
  <sheetFormatPr defaultRowHeight="14.4" x14ac:dyDescent="0.3"/>
  <cols>
    <col min="5" max="5" width="3.33203125" customWidth="1"/>
    <col min="6" max="6" width="21.664062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F1" t="s">
        <v>13</v>
      </c>
      <c r="G1" s="1">
        <f>SUM(B2:B10)</f>
        <v>216.63</v>
      </c>
    </row>
    <row r="2" spans="1:7" x14ac:dyDescent="0.3">
      <c r="A2" t="s">
        <v>4</v>
      </c>
      <c r="B2" s="1">
        <v>25.2</v>
      </c>
      <c r="C2" s="2">
        <v>20</v>
      </c>
      <c r="D2" s="1">
        <f>B2/C2</f>
        <v>1.26</v>
      </c>
      <c r="F2" t="s">
        <v>14</v>
      </c>
      <c r="G2" s="1">
        <f>MAX(B2:B10)</f>
        <v>35.42</v>
      </c>
    </row>
    <row r="3" spans="1:7" x14ac:dyDescent="0.3">
      <c r="A3" t="s">
        <v>5</v>
      </c>
      <c r="B3" s="1">
        <v>21.28</v>
      </c>
      <c r="C3" s="2">
        <v>19</v>
      </c>
      <c r="D3" s="1">
        <f t="shared" ref="D3:D10" si="0">B3/C3</f>
        <v>1.1200000000000001</v>
      </c>
      <c r="F3" t="s">
        <v>15</v>
      </c>
      <c r="G3">
        <f>LARGE(B2:B10,2)</f>
        <v>34.020000000000003</v>
      </c>
    </row>
    <row r="4" spans="1:7" x14ac:dyDescent="0.3">
      <c r="A4" t="s">
        <v>6</v>
      </c>
      <c r="B4" s="1">
        <v>29.45</v>
      </c>
      <c r="C4" s="2">
        <v>19</v>
      </c>
      <c r="D4" s="1">
        <f t="shared" si="0"/>
        <v>1.55</v>
      </c>
      <c r="F4" t="s">
        <v>16</v>
      </c>
      <c r="G4">
        <f>LARGE(B2:B10,3)</f>
        <v>29.45</v>
      </c>
    </row>
    <row r="5" spans="1:7" x14ac:dyDescent="0.3">
      <c r="A5" t="s">
        <v>7</v>
      </c>
      <c r="B5" s="1">
        <v>14.3</v>
      </c>
      <c r="C5" s="2">
        <v>26</v>
      </c>
      <c r="D5" s="1">
        <f t="shared" si="0"/>
        <v>0.55000000000000004</v>
      </c>
      <c r="F5" t="s">
        <v>17</v>
      </c>
      <c r="G5" s="1">
        <f>MIN(B2:B10)</f>
        <v>9.18</v>
      </c>
    </row>
    <row r="6" spans="1:7" x14ac:dyDescent="0.3">
      <c r="A6" t="s">
        <v>8</v>
      </c>
      <c r="B6" s="1">
        <v>9.18</v>
      </c>
      <c r="C6" s="2">
        <v>27</v>
      </c>
      <c r="D6" s="1">
        <f t="shared" si="0"/>
        <v>0.33999999999999997</v>
      </c>
      <c r="F6" t="s">
        <v>18</v>
      </c>
      <c r="G6" s="1">
        <f>AVERAGE(B2:B10)</f>
        <v>24.07</v>
      </c>
    </row>
    <row r="7" spans="1:7" x14ac:dyDescent="0.3">
      <c r="A7" t="s">
        <v>9</v>
      </c>
      <c r="B7" s="1">
        <v>34.020000000000003</v>
      </c>
      <c r="C7" s="2">
        <v>21</v>
      </c>
      <c r="D7" s="1">
        <f t="shared" si="0"/>
        <v>1.62</v>
      </c>
      <c r="F7" t="s">
        <v>19</v>
      </c>
      <c r="G7">
        <f>COUNTA(A2:A10)</f>
        <v>9</v>
      </c>
    </row>
    <row r="8" spans="1:7" x14ac:dyDescent="0.3">
      <c r="A8" t="s">
        <v>10</v>
      </c>
      <c r="B8" s="1">
        <v>26.22</v>
      </c>
      <c r="C8" s="2">
        <v>23</v>
      </c>
      <c r="D8" s="1">
        <f t="shared" si="0"/>
        <v>1.1399999999999999</v>
      </c>
    </row>
    <row r="9" spans="1:7" x14ac:dyDescent="0.3">
      <c r="A9" t="s">
        <v>11</v>
      </c>
      <c r="B9" s="1">
        <v>21.56</v>
      </c>
      <c r="C9" s="2">
        <v>22</v>
      </c>
      <c r="D9" s="1">
        <f t="shared" si="0"/>
        <v>0.98</v>
      </c>
    </row>
    <row r="10" spans="1:7" x14ac:dyDescent="0.3">
      <c r="A10" t="s">
        <v>12</v>
      </c>
      <c r="B10" s="1">
        <v>35.42</v>
      </c>
      <c r="C10" s="2">
        <v>23</v>
      </c>
      <c r="D10" s="1">
        <f t="shared" si="0"/>
        <v>1.54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Diagramok</vt:lpstr>
      </vt:variant>
      <vt:variant>
        <vt:i4>2</vt:i4>
      </vt:variant>
    </vt:vector>
  </HeadingPairs>
  <TitlesOfParts>
    <vt:vector size="3" baseType="lpstr">
      <vt:lpstr>Munka1</vt:lpstr>
      <vt:lpstr>Diagram1</vt:lpstr>
      <vt:lpstr>Diagram2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Zsuzsa Fulop</dc:creator>
  <cp:lastModifiedBy>Zsuzsa Fulop</cp:lastModifiedBy>
  <dcterms:created xsi:type="dcterms:W3CDTF">2024-01-15T11:49:35Z</dcterms:created>
  <dcterms:modified xsi:type="dcterms:W3CDTF">2024-01-15T12:24:27Z</dcterms:modified>
</cp:coreProperties>
</file>